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\\LEXADMIN\transfer\Valori Ctr. 2024\Valori Ctr Ianuarie 2024\"/>
    </mc:Choice>
  </mc:AlternateContent>
  <xr:revisionPtr revIDLastSave="0" documentId="13_ncr:1_{BAB40CAB-9F4A-4D7F-897B-251C74A2124B}" xr6:coauthVersionLast="47" xr6:coauthVersionMax="47" xr10:uidLastSave="{00000000-0000-0000-0000-000000000000}"/>
  <bookViews>
    <workbookView xWindow="-120" yWindow="-120" windowWidth="24240" windowHeight="13740" xr2:uid="{5483D81D-1946-422E-9742-311BB71928B8}"/>
  </bookViews>
  <sheets>
    <sheet name="Ianuarie" sheetId="1" r:id="rId1"/>
  </sheets>
  <externalReferences>
    <externalReference r:id="rId2"/>
  </externalReferences>
  <definedNames>
    <definedName name="_xlnm.Print_Area" localSheetId="0">Ianuarie!$A$1:$C$41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 l="1"/>
</calcChain>
</file>

<file path=xl/sharedStrings.xml><?xml version="1.0" encoding="utf-8"?>
<sst xmlns="http://schemas.openxmlformats.org/spreadsheetml/2006/main" count="38" uniqueCount="38">
  <si>
    <t>Total</t>
  </si>
  <si>
    <t>TIBERIUS CLINIC SRL - imagistica</t>
  </si>
  <si>
    <t>SPIT O.G. BUFTEA(RX,CT,MAMOGRAFIE,SENOLOGIE)-jud.ILFOV - imagistica</t>
  </si>
  <si>
    <t>RTC RADIOLOGY THERAPEUTIC CENTER SRL - imagistica</t>
  </si>
  <si>
    <t>MEDIMA HEALTH SA (RMN) - imagistica</t>
  </si>
  <si>
    <t>INTROMED  LABORATOARE SRL (CT) - imagistica</t>
  </si>
  <si>
    <t>CORNER MEDICAL CENTER  SRL(RX)-jud.ILFOV - imagistica</t>
  </si>
  <si>
    <t>CARDIO REC SRL(CT,RMN)-jud.ILFOV - imagistica</t>
  </si>
  <si>
    <t>MILENA MEDICAL CENTER (MF) - ECO</t>
  </si>
  <si>
    <t>INTERNATIONAL PEDIATRIC&amp;FAMILY MEDICAL CLINIC (MF) - ECO</t>
  </si>
  <si>
    <t>CMI DR TANASESCU CONSTANTIN (MF) - ECO</t>
  </si>
  <si>
    <t>SP EFTIMIE DIAMAND BALACEANCA - ECO</t>
  </si>
  <si>
    <t>SP. O.G. BUFTEA - ECO</t>
  </si>
  <si>
    <t>QUARK DIAGNOSTICS &amp;TREATMENT CENTER SRL - ECO</t>
  </si>
  <si>
    <t>OXXYGENE MED PLUS - ECO</t>
  </si>
  <si>
    <t>MILENA MEDICAL CENTER - ECO</t>
  </si>
  <si>
    <t>GHENCEA MEDICAL CENTER SRL - ECO</t>
  </si>
  <si>
    <t>CENTRUL MEDICAL G&amp;G-ECO</t>
  </si>
  <si>
    <t>AIS CLINICS&amp;HOSPITAL SRL - ECO</t>
  </si>
  <si>
    <t xml:space="preserve">ACTA CARDIOLOGICA SRL - ECO </t>
  </si>
  <si>
    <t>SYNEVO ROMANIA SRL - anatomie patologica</t>
  </si>
  <si>
    <t>SYNEVO ROMANIA SRL - analize de laborator</t>
  </si>
  <si>
    <t>SP. O.G. BUFTEA - anatomie patologica</t>
  </si>
  <si>
    <t>SP. O.G. BUFTEA - analize de laborator</t>
  </si>
  <si>
    <t>MEDICAVOL AM COMPLET SRL - analize de laborator</t>
  </si>
  <si>
    <t>MEDICAL LAB EXPERT SRL - analize de laborator</t>
  </si>
  <si>
    <t>LIBERTY MEDICAL CENTER - analize de laborator</t>
  </si>
  <si>
    <t>LABORATOARELE BIOLIFE - analize de laborator</t>
  </si>
  <si>
    <t>LABORALEX S.R.L  - analize de laborator</t>
  </si>
  <si>
    <t>INTROMED  LABORATOARE SRL - analize de laborator</t>
  </si>
  <si>
    <t>DONALD MEDICAL SRL - analize de laborator</t>
  </si>
  <si>
    <t>CENTRUL MEDICAL CORBEANCA - analize de laborator</t>
  </si>
  <si>
    <t>BAVARIA CLINIC BIOLIFE - analize de laborator</t>
  </si>
  <si>
    <t>Final</t>
  </si>
  <si>
    <t>IANUARIE</t>
  </si>
  <si>
    <t>Denumire furnizor</t>
  </si>
  <si>
    <t>Nr. crt</t>
  </si>
  <si>
    <t xml:space="preserve">Valori contractate IANUARIE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</si>
</sst>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2" borderId="4" xfId="0" applyNumberFormat="1" applyFont="1" applyFill="1" applyBorder="1"/>
    <xf numFmtId="0" fontId="3" fillId="0" borderId="5" xfId="0" applyFont="1" applyBorder="1"/>
    <xf numFmtId="0" fontId="0" fillId="0" borderId="6" xfId="0" applyBorder="1" applyAlignment="1">
      <alignment horizontal="center"/>
    </xf>
    <xf numFmtId="4" fontId="2" fillId="3" borderId="4" xfId="0" applyNumberFormat="1" applyFont="1" applyFill="1" applyBorder="1"/>
    <xf numFmtId="0" fontId="3" fillId="3" borderId="5" xfId="0" applyFont="1" applyFill="1" applyBorder="1"/>
    <xf numFmtId="0" fontId="0" fillId="3" borderId="6" xfId="0" applyFill="1" applyBorder="1" applyAlignment="1">
      <alignment horizontal="center"/>
    </xf>
    <xf numFmtId="4" fontId="2" fillId="4" borderId="4" xfId="0" applyNumberFormat="1" applyFont="1" applyFill="1" applyBorder="1"/>
    <xf numFmtId="0" fontId="3" fillId="4" borderId="5" xfId="0" applyFont="1" applyFill="1" applyBorder="1"/>
    <xf numFmtId="0" fontId="0" fillId="4" borderId="6" xfId="0" applyFill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4" fontId="5" fillId="5" borderId="4" xfId="0" applyNumberFormat="1" applyFont="1" applyFill="1" applyBorder="1" applyAlignment="1">
      <alignment horizontal="center"/>
    </xf>
    <xf numFmtId="4" fontId="6" fillId="5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5" borderId="9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raclinic\Contractare%202023\Para%202024\Punctaje\Punctaj%20la%2001.01.2024.xlsx" TargetMode="External"/><Relationship Id="rId1" Type="http://schemas.openxmlformats.org/officeDocument/2006/relationships/externalLinkPath" Target="file:///D:\Paraclinic\Contractare%202023\Para%202024\Punctaje\Punctaj%20la%2001.01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UNCTAJ 01.01.2024"/>
      <sheetName val="Calcul Lab la 01.01.2024"/>
      <sheetName val="Calcul Imag la 01.01.2024"/>
      <sheetName val="Ianuarie"/>
    </sheetNames>
    <sheetDataSet>
      <sheetData sheetId="0" refreshError="1"/>
      <sheetData sheetId="1" refreshError="1"/>
      <sheetData sheetId="2">
        <row r="7">
          <cell r="G7">
            <v>304.68</v>
          </cell>
        </row>
        <row r="8">
          <cell r="G8">
            <v>450.93</v>
          </cell>
        </row>
        <row r="9">
          <cell r="G9">
            <v>375.37</v>
          </cell>
        </row>
        <row r="10">
          <cell r="G10">
            <v>450.93</v>
          </cell>
        </row>
        <row r="11">
          <cell r="G11">
            <v>751.35</v>
          </cell>
        </row>
        <row r="12">
          <cell r="G12">
            <v>901.86</v>
          </cell>
        </row>
        <row r="13">
          <cell r="G13">
            <v>751.35</v>
          </cell>
        </row>
        <row r="14">
          <cell r="G14">
            <v>6487.32</v>
          </cell>
        </row>
        <row r="15">
          <cell r="G15">
            <v>751.35</v>
          </cell>
        </row>
        <row r="16">
          <cell r="G16">
            <v>765.97</v>
          </cell>
        </row>
        <row r="17">
          <cell r="G17">
            <v>680.66</v>
          </cell>
        </row>
        <row r="18">
          <cell r="G18">
            <v>751.35</v>
          </cell>
        </row>
        <row r="19">
          <cell r="G19">
            <v>49846.07</v>
          </cell>
        </row>
        <row r="20">
          <cell r="G20">
            <v>9688.93</v>
          </cell>
        </row>
        <row r="21">
          <cell r="G21">
            <v>0</v>
          </cell>
        </row>
        <row r="22">
          <cell r="G22">
            <v>44166.77</v>
          </cell>
        </row>
        <row r="23">
          <cell r="G23">
            <v>17671.63</v>
          </cell>
        </row>
        <row r="24">
          <cell r="G24">
            <v>53485.21</v>
          </cell>
        </row>
        <row r="25">
          <cell r="G25">
            <v>6718.27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311B8-5573-47D6-ADCA-CB41067DE2DF}">
  <sheetPr>
    <tabColor rgb="FFFFFF00"/>
    <pageSetUpPr fitToPage="1"/>
  </sheetPr>
  <dimension ref="A1:C38"/>
  <sheetViews>
    <sheetView tabSelected="1" workbookViewId="0">
      <selection activeCell="H25" sqref="H25"/>
    </sheetView>
  </sheetViews>
  <sheetFormatPr defaultRowHeight="12.75" x14ac:dyDescent="0.2"/>
  <cols>
    <col min="1" max="1" width="9.140625" style="3"/>
    <col min="2" max="2" width="58.7109375" style="2" customWidth="1"/>
    <col min="3" max="3" width="10.140625" style="1" bestFit="1" customWidth="1"/>
  </cols>
  <sheetData>
    <row r="1" spans="1:3" x14ac:dyDescent="0.2">
      <c r="B1" s="18"/>
    </row>
    <row r="2" spans="1:3" x14ac:dyDescent="0.2">
      <c r="A2" s="25" t="s">
        <v>37</v>
      </c>
      <c r="B2" s="25"/>
      <c r="C2" s="25"/>
    </row>
    <row r="3" spans="1:3" ht="13.5" thickBot="1" x14ac:dyDescent="0.25"/>
    <row r="4" spans="1:3" x14ac:dyDescent="0.2">
      <c r="A4" s="19" t="s">
        <v>36</v>
      </c>
      <c r="B4" s="21" t="s">
        <v>35</v>
      </c>
      <c r="C4" s="17" t="s">
        <v>34</v>
      </c>
    </row>
    <row r="5" spans="1:3" x14ac:dyDescent="0.2">
      <c r="A5" s="20"/>
      <c r="B5" s="22"/>
      <c r="C5" s="16" t="s">
        <v>33</v>
      </c>
    </row>
    <row r="6" spans="1:3" x14ac:dyDescent="0.2">
      <c r="A6" s="15">
        <v>1</v>
      </c>
      <c r="B6" s="14" t="s">
        <v>32</v>
      </c>
      <c r="C6" s="5">
        <v>27593.739999999998</v>
      </c>
    </row>
    <row r="7" spans="1:3" x14ac:dyDescent="0.2">
      <c r="A7" s="15">
        <v>2</v>
      </c>
      <c r="B7" s="14" t="s">
        <v>31</v>
      </c>
      <c r="C7" s="5">
        <v>29435.54</v>
      </c>
    </row>
    <row r="8" spans="1:3" x14ac:dyDescent="0.2">
      <c r="A8" s="15">
        <v>3</v>
      </c>
      <c r="B8" s="14" t="s">
        <v>30</v>
      </c>
      <c r="C8" s="5">
        <v>26217.160000000003</v>
      </c>
    </row>
    <row r="9" spans="1:3" x14ac:dyDescent="0.2">
      <c r="A9" s="15">
        <v>4</v>
      </c>
      <c r="B9" s="14" t="s">
        <v>29</v>
      </c>
      <c r="C9" s="5">
        <v>45291.380000000005</v>
      </c>
    </row>
    <row r="10" spans="1:3" x14ac:dyDescent="0.2">
      <c r="A10" s="15">
        <v>5</v>
      </c>
      <c r="B10" s="14" t="s">
        <v>28</v>
      </c>
      <c r="C10" s="5">
        <v>31486.47</v>
      </c>
    </row>
    <row r="11" spans="1:3" x14ac:dyDescent="0.2">
      <c r="A11" s="15">
        <v>6</v>
      </c>
      <c r="B11" s="14" t="s">
        <v>27</v>
      </c>
      <c r="C11" s="5">
        <v>32744</v>
      </c>
    </row>
    <row r="12" spans="1:3" x14ac:dyDescent="0.2">
      <c r="A12" s="15">
        <v>7</v>
      </c>
      <c r="B12" s="14" t="s">
        <v>26</v>
      </c>
      <c r="C12" s="5">
        <v>33868.559999999998</v>
      </c>
    </row>
    <row r="13" spans="1:3" x14ac:dyDescent="0.2">
      <c r="A13" s="15">
        <v>8</v>
      </c>
      <c r="B13" s="14" t="s">
        <v>25</v>
      </c>
      <c r="C13" s="5">
        <v>39830.25</v>
      </c>
    </row>
    <row r="14" spans="1:3" x14ac:dyDescent="0.2">
      <c r="A14" s="15">
        <v>9</v>
      </c>
      <c r="B14" s="14" t="s">
        <v>24</v>
      </c>
      <c r="C14" s="5">
        <v>41283.870000000003</v>
      </c>
    </row>
    <row r="15" spans="1:3" x14ac:dyDescent="0.2">
      <c r="A15" s="15">
        <v>10</v>
      </c>
      <c r="B15" s="14" t="s">
        <v>23</v>
      </c>
      <c r="C15" s="5">
        <v>39065.629999999997</v>
      </c>
    </row>
    <row r="16" spans="1:3" x14ac:dyDescent="0.2">
      <c r="A16" s="15"/>
      <c r="B16" s="14" t="s">
        <v>22</v>
      </c>
      <c r="C16" s="5">
        <v>2924.64</v>
      </c>
    </row>
    <row r="17" spans="1:3" x14ac:dyDescent="0.2">
      <c r="A17" s="15">
        <v>11</v>
      </c>
      <c r="B17" s="14" t="s">
        <v>21</v>
      </c>
      <c r="C17" s="5">
        <v>97391.97</v>
      </c>
    </row>
    <row r="18" spans="1:3" x14ac:dyDescent="0.2">
      <c r="A18" s="15"/>
      <c r="B18" s="14" t="s">
        <v>20</v>
      </c>
      <c r="C18" s="5">
        <v>7866.79</v>
      </c>
    </row>
    <row r="19" spans="1:3" x14ac:dyDescent="0.2">
      <c r="A19" s="13">
        <v>12</v>
      </c>
      <c r="B19" s="12" t="s">
        <v>19</v>
      </c>
      <c r="C19" s="11">
        <f>'[1]Calcul Imag la 01.01.2024'!G7</f>
        <v>304.68</v>
      </c>
    </row>
    <row r="20" spans="1:3" x14ac:dyDescent="0.2">
      <c r="A20" s="13">
        <v>13</v>
      </c>
      <c r="B20" s="12" t="s">
        <v>18</v>
      </c>
      <c r="C20" s="11">
        <f>'[1]Calcul Imag la 01.01.2024'!G8</f>
        <v>450.93</v>
      </c>
    </row>
    <row r="21" spans="1:3" x14ac:dyDescent="0.2">
      <c r="A21" s="13">
        <v>14</v>
      </c>
      <c r="B21" s="12" t="s">
        <v>17</v>
      </c>
      <c r="C21" s="11">
        <f>'[1]Calcul Imag la 01.01.2024'!G9</f>
        <v>375.37</v>
      </c>
    </row>
    <row r="22" spans="1:3" x14ac:dyDescent="0.2">
      <c r="A22" s="13">
        <v>15</v>
      </c>
      <c r="B22" s="12" t="s">
        <v>16</v>
      </c>
      <c r="C22" s="11">
        <f>'[1]Calcul Imag la 01.01.2024'!G10</f>
        <v>450.93</v>
      </c>
    </row>
    <row r="23" spans="1:3" x14ac:dyDescent="0.2">
      <c r="A23" s="13">
        <v>16</v>
      </c>
      <c r="B23" s="12" t="s">
        <v>15</v>
      </c>
      <c r="C23" s="11">
        <f>'[1]Calcul Imag la 01.01.2024'!G11</f>
        <v>751.35</v>
      </c>
    </row>
    <row r="24" spans="1:3" x14ac:dyDescent="0.2">
      <c r="A24" s="13">
        <v>17</v>
      </c>
      <c r="B24" s="12" t="s">
        <v>14</v>
      </c>
      <c r="C24" s="11">
        <f>'[1]Calcul Imag la 01.01.2024'!G12</f>
        <v>901.86</v>
      </c>
    </row>
    <row r="25" spans="1:3" x14ac:dyDescent="0.2">
      <c r="A25" s="13">
        <v>18</v>
      </c>
      <c r="B25" s="12" t="s">
        <v>13</v>
      </c>
      <c r="C25" s="11">
        <f>'[1]Calcul Imag la 01.01.2024'!G13</f>
        <v>751.35</v>
      </c>
    </row>
    <row r="26" spans="1:3" x14ac:dyDescent="0.2">
      <c r="A26" s="13"/>
      <c r="B26" s="12" t="s">
        <v>12</v>
      </c>
      <c r="C26" s="11">
        <f>'[1]Calcul Imag la 01.01.2024'!G14</f>
        <v>6487.32</v>
      </c>
    </row>
    <row r="27" spans="1:3" x14ac:dyDescent="0.2">
      <c r="A27" s="13">
        <v>19</v>
      </c>
      <c r="B27" s="12" t="s">
        <v>11</v>
      </c>
      <c r="C27" s="11">
        <f>'[1]Calcul Imag la 01.01.2024'!G15</f>
        <v>751.35</v>
      </c>
    </row>
    <row r="28" spans="1:3" x14ac:dyDescent="0.2">
      <c r="A28" s="10">
        <v>20</v>
      </c>
      <c r="B28" s="9" t="s">
        <v>10</v>
      </c>
      <c r="C28" s="8">
        <f>'[1]Calcul Imag la 01.01.2024'!G16</f>
        <v>765.97</v>
      </c>
    </row>
    <row r="29" spans="1:3" x14ac:dyDescent="0.2">
      <c r="A29" s="10">
        <v>21</v>
      </c>
      <c r="B29" s="9" t="s">
        <v>9</v>
      </c>
      <c r="C29" s="8">
        <f>'[1]Calcul Imag la 01.01.2024'!G17</f>
        <v>680.66</v>
      </c>
    </row>
    <row r="30" spans="1:3" x14ac:dyDescent="0.2">
      <c r="A30" s="10"/>
      <c r="B30" s="9" t="s">
        <v>8</v>
      </c>
      <c r="C30" s="8">
        <f>'[1]Calcul Imag la 01.01.2024'!G18</f>
        <v>751.35</v>
      </c>
    </row>
    <row r="31" spans="1:3" x14ac:dyDescent="0.2">
      <c r="A31" s="7">
        <v>22</v>
      </c>
      <c r="B31" s="6" t="s">
        <v>7</v>
      </c>
      <c r="C31" s="5">
        <f>'[1]Calcul Imag la 01.01.2024'!G19</f>
        <v>49846.07</v>
      </c>
    </row>
    <row r="32" spans="1:3" x14ac:dyDescent="0.2">
      <c r="A32" s="7">
        <v>23</v>
      </c>
      <c r="B32" s="6" t="s">
        <v>6</v>
      </c>
      <c r="C32" s="5">
        <f>'[1]Calcul Imag la 01.01.2024'!G20</f>
        <v>9688.93</v>
      </c>
    </row>
    <row r="33" spans="1:3" x14ac:dyDescent="0.2">
      <c r="A33" s="7"/>
      <c r="B33" s="6" t="s">
        <v>5</v>
      </c>
      <c r="C33" s="5">
        <f>'[1]Calcul Imag la 01.01.2024'!G21</f>
        <v>0</v>
      </c>
    </row>
    <row r="34" spans="1:3" x14ac:dyDescent="0.2">
      <c r="A34" s="7">
        <v>24</v>
      </c>
      <c r="B34" s="6" t="s">
        <v>4</v>
      </c>
      <c r="C34" s="5">
        <f>'[1]Calcul Imag la 01.01.2024'!G22</f>
        <v>44166.77</v>
      </c>
    </row>
    <row r="35" spans="1:3" x14ac:dyDescent="0.2">
      <c r="A35" s="7">
        <v>25</v>
      </c>
      <c r="B35" s="6" t="s">
        <v>3</v>
      </c>
      <c r="C35" s="5">
        <f>'[1]Calcul Imag la 01.01.2024'!G23</f>
        <v>17671.63</v>
      </c>
    </row>
    <row r="36" spans="1:3" x14ac:dyDescent="0.2">
      <c r="A36" s="7"/>
      <c r="B36" s="6" t="s">
        <v>2</v>
      </c>
      <c r="C36" s="5">
        <f>'[1]Calcul Imag la 01.01.2024'!G24</f>
        <v>53485.21</v>
      </c>
    </row>
    <row r="37" spans="1:3" x14ac:dyDescent="0.2">
      <c r="A37" s="7">
        <v>26</v>
      </c>
      <c r="B37" s="6" t="s">
        <v>1</v>
      </c>
      <c r="C37" s="5">
        <f>'[1]Calcul Imag la 01.01.2024'!G25</f>
        <v>6718.27</v>
      </c>
    </row>
    <row r="38" spans="1:3" ht="13.5" thickBot="1" x14ac:dyDescent="0.25">
      <c r="A38" s="23" t="s">
        <v>0</v>
      </c>
      <c r="B38" s="24"/>
      <c r="C38" s="4">
        <f>SUM(C6:C37)</f>
        <v>649999.99999999977</v>
      </c>
    </row>
  </sheetData>
  <mergeCells count="4">
    <mergeCell ref="A4:A5"/>
    <mergeCell ref="B4:B5"/>
    <mergeCell ref="A38:B38"/>
    <mergeCell ref="A2:C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Ianuarie</vt:lpstr>
      <vt:lpstr>Ianuarie!Zona_de_imprimat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2024-01-08T10:03:27Z</dcterms:created>
  <dcterms:modified xsi:type="dcterms:W3CDTF">2024-01-08T10:08:13Z</dcterms:modified>
</cp:coreProperties>
</file>